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relació mèrits (autovaloració)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N39" i="7" l="1"/>
  <c r="O39" i="7"/>
  <c r="N40" i="7"/>
  <c r="O40" i="7"/>
  <c r="N41" i="7"/>
  <c r="O41" i="7"/>
  <c r="N42" i="7"/>
  <c r="O42" i="7"/>
  <c r="N43" i="7"/>
  <c r="O43" i="7"/>
  <c r="N44" i="7"/>
  <c r="O44" i="7"/>
  <c r="N45" i="7"/>
  <c r="O45" i="7"/>
  <c r="N46" i="7"/>
  <c r="O46" i="7"/>
  <c r="N47" i="7"/>
  <c r="O47" i="7"/>
  <c r="N48" i="7"/>
  <c r="O48" i="7"/>
  <c r="N49" i="7"/>
  <c r="O49" i="7"/>
  <c r="N50" i="7"/>
  <c r="O50" i="7"/>
  <c r="N51" i="7"/>
  <c r="O51" i="7"/>
  <c r="N52" i="7"/>
  <c r="O52" i="7"/>
  <c r="L33" i="7"/>
  <c r="O58" i="7"/>
  <c r="O59" i="7"/>
  <c r="O57" i="7"/>
  <c r="O60" i="7"/>
  <c r="O65" i="7"/>
  <c r="O66" i="7"/>
  <c r="O64" i="7"/>
  <c r="O71" i="7"/>
  <c r="O72" i="7"/>
  <c r="O76" i="7"/>
  <c r="O77" i="7"/>
  <c r="O75" i="7"/>
  <c r="O67" i="7"/>
  <c r="L22" i="7"/>
  <c r="O78" i="7"/>
  <c r="N32" i="7"/>
  <c r="O32" i="7"/>
  <c r="N31" i="7"/>
  <c r="O31" i="7"/>
  <c r="N30" i="7"/>
  <c r="O30" i="7"/>
  <c r="N29" i="7"/>
  <c r="O29" i="7"/>
  <c r="N28" i="7"/>
  <c r="O28" i="7"/>
  <c r="N27" i="7"/>
  <c r="O27" i="7"/>
  <c r="O33" i="7"/>
  <c r="N26" i="7"/>
  <c r="O26" i="7"/>
  <c r="N21" i="7"/>
  <c r="O21" i="7"/>
  <c r="N20" i="7"/>
  <c r="O20" i="7"/>
  <c r="N19" i="7"/>
  <c r="O19" i="7"/>
  <c r="N18" i="7"/>
  <c r="O18" i="7"/>
  <c r="N17" i="7"/>
  <c r="O17" i="7"/>
  <c r="N16" i="7"/>
  <c r="O16" i="7"/>
  <c r="N15" i="7"/>
  <c r="O15" i="7"/>
  <c r="O53" i="7"/>
  <c r="O79" i="7"/>
  <c r="O22" i="7"/>
</calcChain>
</file>

<file path=xl/sharedStrings.xml><?xml version="1.0" encoding="utf-8"?>
<sst xmlns="http://schemas.openxmlformats.org/spreadsheetml/2006/main" count="103" uniqueCount="72">
  <si>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</si>
  <si>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</si>
  <si>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</si>
  <si>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</si>
  <si>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</si>
  <si>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</si>
  <si>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</si>
  <si>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</si>
  <si>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</si>
  <si>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</si>
  <si>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</si>
  <si>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</si>
  <si>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indexed="8"/>
        <rFont val="Times New Roman"/>
        <family val="1"/>
      </rPr>
      <t>&gt; de 100 hores</t>
    </r>
    <r>
      <rPr>
        <sz val="11"/>
        <color indexed="8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</si>
  <si>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</si>
  <si>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</si>
  <si>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</si>
  <si>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 xml:space="preserve">VALORACIÓ DE  MÈRITS </t>
  </si>
  <si>
    <t>DNI</t>
  </si>
  <si>
    <t>EXPERIÈNCIA PROFESSIONAL: MÀXIM 16 PUNTS</t>
  </si>
  <si>
    <t>0,06/30</t>
  </si>
  <si>
    <t>A1</t>
  </si>
  <si>
    <t>A2</t>
  </si>
  <si>
    <t>0,270/30</t>
  </si>
  <si>
    <t>Ens/Empresa</t>
  </si>
  <si>
    <t>A emplenar per l'administració convocant</t>
  </si>
  <si>
    <t>FORMACIÓ: MÀXIM 4 PUNTS</t>
  </si>
  <si>
    <t>Hores lectives</t>
  </si>
  <si>
    <t>B5)  Altres mèrits</t>
  </si>
  <si>
    <t>Especificar</t>
  </si>
  <si>
    <t>NOM I COGNOMS</t>
  </si>
  <si>
    <t xml:space="preserve">CODI DE LA PLAÇA </t>
  </si>
  <si>
    <t>Experiència professional (nom del document, decret, contracte, Annex I)</t>
  </si>
  <si>
    <t xml:space="preserve">EXPERIÈNCIA PROFESSIONAL MÀXIM </t>
  </si>
  <si>
    <t>Titulació</t>
  </si>
  <si>
    <t>Universitat/Escola</t>
  </si>
  <si>
    <t>Crèdits</t>
  </si>
  <si>
    <t>Grup o Grup assimilat</t>
  </si>
  <si>
    <t>Tipus jornada JC/JP</t>
  </si>
  <si>
    <t>Total dies</t>
  </si>
  <si>
    <t>Any finalització</t>
  </si>
  <si>
    <t>ACTIC</t>
  </si>
  <si>
    <t>Acreditació del Nivell  d'actic (bàsic, mitjà, avançat) o equivalent</t>
  </si>
  <si>
    <t>EQUIVALENT (competic o altres)</t>
  </si>
  <si>
    <t>Acreditació del Nivell de català superior</t>
  </si>
  <si>
    <t xml:space="preserve">Per a la capacitat i experiència demostrada a l'Ajuntament de Vilassar de Dalt i els seus organismes, ocupant una plaça del mateix grup i subgrup de classificació per al personal funcionari o la mateixa categoria professional (grup i subgrup assimilat) cas del personal laboral objecte de la convocatòria i duent a terme les funcions del lloc descrit d'acord amb l'Annex corresponent a cada plaça de la convocatòria. </t>
  </si>
  <si>
    <t xml:space="preserve">Per a la capacitat i experiència demostrada a altres administracions públiques, ocupant una plaça del mateix grup i subgrup de classificació per al personal funcionari o la mateixa categoria professional cas del personal laboral objecte de la convocatòria i duent a terme les funcions i les especificitats del lloc de treball descrit a l'annex corresponent per a cada plaça de la convocatòria </t>
  </si>
  <si>
    <r>
      <rPr>
        <b/>
        <sz val="9"/>
        <color indexed="8"/>
        <rFont val="Calibri"/>
        <family val="2"/>
      </rPr>
      <t>B.2</t>
    </r>
    <r>
      <rPr>
        <sz val="9"/>
        <color indexed="8"/>
        <rFont val="Calibri"/>
        <family val="2"/>
      </rPr>
      <t xml:space="preserve"> Formació reglada addicional a la requerida per l'accés: Màster/postgrau/grau/diplomatura/llicenciatura/batxillerat/CFGS/PF2/CFGM/FP1/graduat en ESO…</t>
    </r>
  </si>
  <si>
    <t>Procés selectiu: Extraordinari per a estabilització d'Ocupació temporal.</t>
  </si>
  <si>
    <t>LLOC DE TREBALL AL QUAL OPTA</t>
  </si>
  <si>
    <r>
      <t xml:space="preserve">TOTAL DIES EXPERIÈNCIA </t>
    </r>
    <r>
      <rPr>
        <b/>
        <sz val="6"/>
        <color indexed="8"/>
        <rFont val="Calibri"/>
        <family val="2"/>
      </rPr>
      <t>(còmput d'anys basant-se en  360 dies i un mes en 30 dies)</t>
    </r>
  </si>
  <si>
    <r>
      <t xml:space="preserve">TOTAL DIES EXPERIÈNCIA </t>
    </r>
    <r>
      <rPr>
        <b/>
        <sz val="6"/>
        <color indexed="8"/>
        <rFont val="Calibri"/>
        <family val="2"/>
      </rPr>
      <t>(còmput d'anys  basant-se en 360 dies i un mes en 30 dies)</t>
    </r>
  </si>
  <si>
    <r>
      <rPr>
        <b/>
        <sz val="9"/>
        <color indexed="8"/>
        <rFont val="Calibri"/>
        <family val="2"/>
      </rPr>
      <t>B.1</t>
    </r>
    <r>
      <rPr>
        <sz val="9"/>
        <color indexed="8"/>
        <rFont val="Calibri"/>
        <family val="2"/>
      </rPr>
      <t xml:space="preserve"> Formació professional: Per cursos, jornades i seminaris de formació, reciclatge i perfeccionament i altres formacions no reglades.</t>
    </r>
  </si>
  <si>
    <t>Títol de l'activitat formativa</t>
  </si>
  <si>
    <t>B3)  Acreditació de competències en tecnologies de la informació i de la comunicació: ACTIC o equivalent</t>
  </si>
  <si>
    <t>B4)  Acreditació de coneixements superiors de català diferent del nivell requerit  les bases per l'accés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</si>
  <si>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</si>
  <si>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</si>
  <si>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</si>
  <si>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</si>
  <si>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</si>
  <si>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Per cursos de 31 a 50 hores</t>
  </si>
  <si>
    <t>Per cursos de 51 a 100 hores</t>
  </si>
  <si>
    <t>Per cursos de 101 o més hores</t>
  </si>
  <si>
    <t>Basic</t>
  </si>
  <si>
    <t>mitjà</t>
  </si>
  <si>
    <t>avançat</t>
  </si>
  <si>
    <t>Català nivell superior</t>
  </si>
  <si>
    <t>Altres mèrits</t>
  </si>
  <si>
    <t>16 PUNTS</t>
  </si>
  <si>
    <t>MÀXIM EXPERIÈNCIA</t>
  </si>
  <si>
    <t xml:space="preserve">MÀXIM FORMACIÓ </t>
  </si>
  <si>
    <t>4 PUNTS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</si>
</sst>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2" fontId="10" fillId="2" borderId="4" xfId="0" applyNumberFormat="1" applyFont="1" applyFill="1" applyBorder="1"/>
    <xf numFmtId="0" fontId="10" fillId="2" borderId="2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0" xfId="0" applyFont="1" applyProtection="1"/>
    <xf numFmtId="0" fontId="10" fillId="0" borderId="0" xfId="0" applyFont="1" applyProtection="1"/>
    <xf numFmtId="2" fontId="9" fillId="2" borderId="2" xfId="0" applyNumberFormat="1" applyFont="1" applyFill="1" applyBorder="1" applyProtection="1">
      <protection locked="0"/>
    </xf>
    <xf numFmtId="2" fontId="9" fillId="2" borderId="4" xfId="0" applyNumberFormat="1" applyFont="1" applyFill="1" applyBorder="1" applyProtection="1">
      <protection locked="0"/>
    </xf>
    <xf numFmtId="0" fontId="11" fillId="0" borderId="4" xfId="0" applyFont="1" applyBorder="1" applyProtection="1">
      <protection locked="0"/>
    </xf>
    <xf numFmtId="165" fontId="11" fillId="0" borderId="4" xfId="0" applyNumberFormat="1" applyFont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6" fillId="0" borderId="0" xfId="0" applyFont="1" applyAlignment="1" applyProtection="1"/>
    <xf numFmtId="0" fontId="0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1" fontId="11" fillId="0" borderId="4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9" fillId="2" borderId="4" xfId="0" applyNumberFormat="1" applyFont="1" applyFill="1" applyBorder="1"/>
    <xf numFmtId="168" fontId="9" fillId="2" borderId="4" xfId="0" applyNumberFormat="1" applyFont="1" applyFill="1" applyBorder="1"/>
    <xf numFmtId="0" fontId="9" fillId="0" borderId="6" xfId="0" applyFont="1" applyBorder="1" applyAlignment="1"/>
    <xf numFmtId="0" fontId="10" fillId="0" borderId="0" xfId="0" applyFont="1" applyAlignment="1">
      <alignment horizontal="left"/>
    </xf>
    <xf numFmtId="0" fontId="9" fillId="2" borderId="7" xfId="0" applyFont="1" applyFill="1" applyBorder="1" applyAlignment="1"/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/>
    </xf>
    <xf numFmtId="0" fontId="10" fillId="7" borderId="7" xfId="0" applyFont="1" applyFill="1" applyBorder="1" applyAlignment="1">
      <alignment horizontal="center"/>
    </xf>
    <xf numFmtId="0" fontId="9" fillId="3" borderId="7" xfId="0" applyFont="1" applyFill="1" applyBorder="1" applyAlignment="1"/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2" fontId="9" fillId="5" borderId="5" xfId="0" applyNumberFormat="1" applyFont="1" applyFill="1" applyBorder="1"/>
    <xf numFmtId="0" fontId="9" fillId="5" borderId="1" xfId="0" applyFont="1" applyFill="1" applyBorder="1"/>
    <xf numFmtId="0" fontId="10" fillId="5" borderId="4" xfId="0" applyFont="1" applyFill="1" applyBorder="1" applyAlignment="1"/>
    <xf numFmtId="0" fontId="9" fillId="0" borderId="0" xfId="0" applyFont="1" applyBorder="1" applyAlignment="1" applyProtection="1">
      <protection locked="0"/>
    </xf>
    <xf numFmtId="0" fontId="9" fillId="2" borderId="8" xfId="0" applyFont="1" applyFill="1" applyBorder="1" applyAlignment="1"/>
    <xf numFmtId="0" fontId="9" fillId="3" borderId="8" xfId="0" applyFont="1" applyFill="1" applyBorder="1" applyAlignment="1"/>
    <xf numFmtId="0" fontId="9" fillId="2" borderId="9" xfId="0" applyFont="1" applyFill="1" applyBorder="1" applyAlignment="1"/>
    <xf numFmtId="0" fontId="9" fillId="3" borderId="9" xfId="0" applyFont="1" applyFill="1" applyBorder="1" applyAlignment="1"/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/>
    <xf numFmtId="0" fontId="9" fillId="3" borderId="4" xfId="0" applyFont="1" applyFill="1" applyBorder="1"/>
    <xf numFmtId="2" fontId="9" fillId="3" borderId="4" xfId="0" applyNumberFormat="1" applyFont="1" applyFill="1" applyBorder="1"/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/>
    </xf>
    <xf numFmtId="2" fontId="10" fillId="3" borderId="4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1" fontId="9" fillId="0" borderId="4" xfId="0" applyNumberFormat="1" applyFont="1" applyBorder="1" applyAlignment="1" applyProtection="1">
      <protection locked="0"/>
    </xf>
    <xf numFmtId="1" fontId="9" fillId="0" borderId="4" xfId="0" applyNumberFormat="1" applyFont="1" applyBorder="1" applyAlignment="1" applyProtection="1">
      <alignment horizontal="right"/>
      <protection locked="0"/>
    </xf>
    <xf numFmtId="0" fontId="10" fillId="7" borderId="4" xfId="0" applyFont="1" applyFill="1" applyBorder="1" applyAlignment="1">
      <alignment horizontal="center" vertical="center"/>
    </xf>
    <xf numFmtId="0" fontId="9" fillId="7" borderId="4" xfId="0" applyFont="1" applyFill="1" applyBorder="1"/>
    <xf numFmtId="0" fontId="9" fillId="6" borderId="4" xfId="0" applyFont="1" applyFill="1" applyBorder="1"/>
    <xf numFmtId="0" fontId="10" fillId="6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10" fillId="2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2" fontId="9" fillId="0" borderId="4" xfId="0" applyNumberFormat="1" applyFont="1" applyFill="1" applyBorder="1"/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0" borderId="4" xfId="0" applyBorder="1"/>
    <xf numFmtId="2" fontId="0" fillId="0" borderId="4" xfId="0" applyNumberFormat="1" applyBorder="1"/>
    <xf numFmtId="2" fontId="10" fillId="2" borderId="2" xfId="0" applyNumberFormat="1" applyFont="1" applyFill="1" applyBorder="1"/>
    <xf numFmtId="2" fontId="10" fillId="0" borderId="0" xfId="0" applyNumberFormat="1" applyFont="1"/>
    <xf numFmtId="0" fontId="9" fillId="3" borderId="10" xfId="0" applyFont="1" applyFill="1" applyBorder="1"/>
    <xf numFmtId="0" fontId="10" fillId="3" borderId="10" xfId="0" applyFont="1" applyFill="1" applyBorder="1"/>
    <xf numFmtId="0" fontId="10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/>
    <xf numFmtId="2" fontId="10" fillId="8" borderId="4" xfId="0" applyNumberFormat="1" applyFont="1" applyFill="1" applyBorder="1"/>
    <xf numFmtId="0" fontId="10" fillId="8" borderId="4" xfId="0" applyFont="1" applyFill="1" applyBorder="1"/>
    <xf numFmtId="2" fontId="10" fillId="8" borderId="10" xfId="0" applyNumberFormat="1" applyFont="1" applyFill="1" applyBorder="1"/>
    <xf numFmtId="0" fontId="10" fillId="8" borderId="11" xfId="0" applyFont="1" applyFill="1" applyBorder="1" applyAlignment="1">
      <alignment horizontal="right"/>
    </xf>
    <xf numFmtId="0" fontId="10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/>
    <xf numFmtId="0" fontId="10" fillId="9" borderId="4" xfId="0" applyFont="1" applyFill="1" applyBorder="1" applyAlignment="1"/>
    <xf numFmtId="0" fontId="10" fillId="10" borderId="4" xfId="0" applyFont="1" applyFill="1" applyBorder="1" applyAlignment="1">
      <alignment horizontal="center" vertical="center" wrapText="1"/>
    </xf>
    <xf numFmtId="0" fontId="9" fillId="10" borderId="4" xfId="0" applyFont="1" applyFill="1" applyBorder="1"/>
    <xf numFmtId="0" fontId="10" fillId="11" borderId="4" xfId="0" applyFont="1" applyFill="1" applyBorder="1" applyAlignment="1">
      <alignment horizontal="center" vertical="center" wrapText="1"/>
    </xf>
    <xf numFmtId="0" fontId="9" fillId="11" borderId="4" xfId="0" applyFont="1" applyFill="1" applyBorder="1"/>
    <xf numFmtId="0" fontId="10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/>
    <xf numFmtId="0" fontId="10" fillId="9" borderId="11" xfId="0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1" fontId="11" fillId="0" borderId="4" xfId="0" applyNumberFormat="1" applyFont="1" applyBorder="1" applyProtection="1"/>
    <xf numFmtId="0" fontId="11" fillId="0" borderId="4" xfId="0" applyFont="1" applyBorder="1" applyProtection="1"/>
    <xf numFmtId="0" fontId="9" fillId="0" borderId="4" xfId="0" applyFont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Protection="1"/>
    <xf numFmtId="0" fontId="9" fillId="0" borderId="4" xfId="0" applyFont="1" applyBorder="1" applyAlignment="1" applyProtection="1">
      <alignment horizontal="center"/>
      <protection locked="0"/>
    </xf>
    <xf numFmtId="2" fontId="9" fillId="0" borderId="4" xfId="0" applyNumberFormat="1" applyFont="1" applyBorder="1" applyAlignment="1" applyProtection="1"/>
    <xf numFmtId="2" fontId="9" fillId="0" borderId="4" xfId="0" applyNumberFormat="1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2" fontId="9" fillId="0" borderId="4" xfId="0" applyNumberFormat="1" applyFont="1" applyBorder="1" applyAlignment="1" applyProtection="1">
      <alignment horizontal="center"/>
      <protection locked="0"/>
    </xf>
    <xf numFmtId="0" fontId="10" fillId="9" borderId="18" xfId="0" applyFont="1" applyFill="1" applyBorder="1" applyAlignment="1">
      <alignment horizontal="left"/>
    </xf>
    <xf numFmtId="0" fontId="10" fillId="9" borderId="19" xfId="0" applyFont="1" applyFill="1" applyBorder="1" applyAlignment="1">
      <alignment horizontal="left"/>
    </xf>
    <xf numFmtId="0" fontId="10" fillId="9" borderId="1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14" borderId="1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13" borderId="4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10" fillId="8" borderId="18" xfId="0" applyFont="1" applyFill="1" applyBorder="1" applyAlignment="1">
      <alignment horizontal="left"/>
    </xf>
    <xf numFmtId="0" fontId="10" fillId="8" borderId="19" xfId="0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7" xfId="0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190500</xdr:rowOff>
    </xdr:from>
    <xdr:to>
      <xdr:col>6</xdr:col>
      <xdr:colOff>733425</xdr:colOff>
      <xdr:row>2</xdr:row>
      <xdr:rowOff>0</xdr:rowOff>
    </xdr:to>
    <xdr:pic>
      <xdr:nvPicPr>
        <xdr:cNvPr id="1029" name="1 Imagen" descr="Inic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3067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0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1" width="2" style="14" customWidth="1"/>
    <col min="2" max="2" width="3.5703125" customWidth="1"/>
    <col min="3" max="5" width="11.42578125" hidden="1" customWidth="1"/>
    <col min="6" max="6" width="33.85546875" customWidth="1"/>
    <col min="7" max="7" width="33.28515625" customWidth="1"/>
    <col min="8" max="8" width="8.28515625" customWidth="1"/>
    <col min="9" max="9" width="8" customWidth="1"/>
    <col min="10" max="10" width="8.140625" customWidth="1"/>
    <col min="11" max="11" width="6.42578125" customWidth="1"/>
    <col min="12" max="12" width="8.85546875" customWidth="1"/>
    <col min="13" max="13" width="15.5703125" customWidth="1"/>
    <col min="14" max="14" width="25.85546875" hidden="1" customWidth="1"/>
    <col min="15" max="15" width="5.42578125" hidden="1" customWidth="1"/>
    <col min="16" max="17" width="11.42578125" hidden="1" customWidth="1"/>
    <col min="18" max="18" width="12.5703125" hidden="1" customWidth="1"/>
    <col min="19" max="19" width="19.7109375" hidden="1" customWidth="1"/>
    <col min="20" max="23" width="11.42578125" hidden="1" customWidth="1"/>
    <col min="24" max="24" width="0" hidden="1" customWidth="1"/>
    <col min="25" max="25" width="32.140625" hidden="1" customWidth="1"/>
    <col min="26" max="26" width="20.7109375" hidden="1" customWidth="1"/>
    <col min="27" max="27" width="23" style="14" customWidth="1"/>
    <col min="28" max="16384" width="11.42578125" style="14"/>
  </cols>
  <sheetData>
    <row r="2" spans="2:26" ht="80.25" customHeight="1" x14ac:dyDescent="0.25"/>
    <row r="3" spans="2:26" ht="15" customHeight="1" x14ac:dyDescent="0.25">
      <c r="B3" s="33" t="s">
        <v>14</v>
      </c>
      <c r="C3" s="33"/>
      <c r="D3" s="33"/>
      <c r="E3" s="33"/>
      <c r="F3" s="33"/>
      <c r="G3" s="34"/>
      <c r="H3" s="34"/>
      <c r="I3" s="26"/>
      <c r="J3" s="6"/>
      <c r="K3" s="6"/>
      <c r="L3" s="6"/>
      <c r="M3" s="6"/>
      <c r="N3" s="6"/>
      <c r="O3" s="6"/>
    </row>
    <row r="4" spans="2:26" x14ac:dyDescent="0.25">
      <c r="B4" s="35" t="s">
        <v>47</v>
      </c>
      <c r="C4" s="36"/>
      <c r="D4" s="36"/>
      <c r="E4" s="36"/>
      <c r="F4" s="36"/>
      <c r="G4" s="36"/>
      <c r="H4" s="36"/>
      <c r="I4" s="27"/>
      <c r="J4" s="7"/>
      <c r="K4" s="6"/>
      <c r="L4" s="6"/>
      <c r="M4" s="6"/>
      <c r="N4" s="6"/>
      <c r="O4" s="6"/>
    </row>
    <row r="5" spans="2:26" ht="15.75" thickBot="1" x14ac:dyDescent="0.3">
      <c r="B5" s="35"/>
      <c r="C5" s="36"/>
      <c r="D5" s="36"/>
      <c r="E5" s="36"/>
      <c r="F5" s="36"/>
      <c r="G5" s="36"/>
      <c r="H5" s="36"/>
      <c r="I5" s="27"/>
      <c r="J5" s="7"/>
      <c r="K5" s="6"/>
      <c r="L5" s="6"/>
      <c r="M5" s="6"/>
      <c r="N5" s="13"/>
      <c r="O5" s="13"/>
      <c r="P5" s="93"/>
    </row>
    <row r="6" spans="2:26" ht="15" customHeight="1" x14ac:dyDescent="0.25">
      <c r="B6" s="89">
        <v>1</v>
      </c>
      <c r="C6" s="70"/>
      <c r="D6" s="70"/>
      <c r="E6" s="70"/>
      <c r="F6" s="71" t="s">
        <v>29</v>
      </c>
      <c r="G6" s="175"/>
      <c r="H6" s="176"/>
      <c r="I6" s="69"/>
      <c r="J6" s="69"/>
      <c r="K6" s="69"/>
      <c r="L6" s="69"/>
      <c r="M6" s="69"/>
      <c r="N6" s="69"/>
      <c r="O6" s="69"/>
      <c r="P6" s="93"/>
    </row>
    <row r="7" spans="2:26" ht="15" customHeight="1" x14ac:dyDescent="0.25">
      <c r="B7" s="89">
        <v>2</v>
      </c>
      <c r="C7" s="44"/>
      <c r="D7" s="44"/>
      <c r="E7" s="44"/>
      <c r="F7" s="63" t="s">
        <v>17</v>
      </c>
      <c r="G7" s="180"/>
      <c r="H7" s="181"/>
      <c r="I7" s="69"/>
      <c r="J7" s="69"/>
      <c r="K7" s="69"/>
      <c r="L7" s="69"/>
      <c r="M7" s="69"/>
      <c r="N7" s="69"/>
      <c r="O7" s="69"/>
      <c r="P7" s="93"/>
    </row>
    <row r="8" spans="2:26" x14ac:dyDescent="0.25">
      <c r="B8" s="90">
        <v>3</v>
      </c>
      <c r="C8" s="44"/>
      <c r="D8" s="44"/>
      <c r="E8" s="44"/>
      <c r="F8" s="63" t="s">
        <v>30</v>
      </c>
      <c r="G8" s="182"/>
      <c r="H8" s="183"/>
      <c r="I8" s="69"/>
      <c r="J8" s="69"/>
      <c r="K8" s="69"/>
      <c r="L8" s="69"/>
      <c r="M8" s="69"/>
      <c r="N8" s="69"/>
      <c r="O8" s="69"/>
      <c r="P8" s="93"/>
      <c r="Y8" s="39"/>
      <c r="Z8" s="38"/>
    </row>
    <row r="9" spans="2:26" ht="15" customHeight="1" thickBot="1" x14ac:dyDescent="0.3">
      <c r="B9" s="89">
        <v>4</v>
      </c>
      <c r="C9" s="72"/>
      <c r="D9" s="72"/>
      <c r="E9" s="72"/>
      <c r="F9" s="73" t="s">
        <v>48</v>
      </c>
      <c r="G9" s="167"/>
      <c r="H9" s="168"/>
      <c r="I9" s="69"/>
      <c r="J9" s="69"/>
      <c r="K9" s="69"/>
      <c r="L9" s="69"/>
      <c r="M9" s="69"/>
      <c r="N9" s="69"/>
      <c r="O9" s="69"/>
      <c r="P9" s="93"/>
    </row>
    <row r="10" spans="2:26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26" x14ac:dyDescent="0.25">
      <c r="B11" s="187" t="s">
        <v>16</v>
      </c>
      <c r="C11" s="187"/>
      <c r="D11" s="187"/>
      <c r="E11" s="187"/>
      <c r="F11" s="187"/>
      <c r="G11" s="187"/>
      <c r="H11" s="6"/>
      <c r="I11" s="6"/>
      <c r="J11" s="6"/>
      <c r="K11" s="6"/>
      <c r="L11" s="6"/>
      <c r="M11" s="6"/>
      <c r="N11" s="6"/>
      <c r="O11" s="6"/>
    </row>
    <row r="12" spans="2:26" x14ac:dyDescent="0.25">
      <c r="B12" s="43" t="s">
        <v>18</v>
      </c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  <c r="R12" s="1"/>
    </row>
    <row r="13" spans="2:26" ht="49.5" customHeight="1" x14ac:dyDescent="0.25">
      <c r="B13" s="45" t="s">
        <v>20</v>
      </c>
      <c r="C13" s="42"/>
      <c r="D13" s="42"/>
      <c r="E13" s="42"/>
      <c r="F13" s="177" t="s">
        <v>44</v>
      </c>
      <c r="G13" s="177"/>
      <c r="H13" s="177"/>
      <c r="I13" s="177"/>
      <c r="J13" s="177"/>
      <c r="K13" s="177"/>
      <c r="L13" s="177"/>
      <c r="M13" s="177"/>
      <c r="N13" s="42"/>
      <c r="O13" s="42"/>
    </row>
    <row r="14" spans="2:26" ht="42.75" customHeight="1" x14ac:dyDescent="0.25">
      <c r="B14" s="47" t="s">
        <v>4</v>
      </c>
      <c r="C14" s="47"/>
      <c r="D14" s="47"/>
      <c r="E14" s="47"/>
      <c r="F14" s="48" t="s">
        <v>31</v>
      </c>
      <c r="G14" s="47" t="s">
        <v>23</v>
      </c>
      <c r="H14" s="48" t="s">
        <v>36</v>
      </c>
      <c r="I14" s="47" t="s">
        <v>0</v>
      </c>
      <c r="J14" s="47" t="s">
        <v>1</v>
      </c>
      <c r="K14" s="48" t="s">
        <v>37</v>
      </c>
      <c r="L14" s="48" t="s">
        <v>38</v>
      </c>
      <c r="M14" s="105" t="s">
        <v>24</v>
      </c>
      <c r="N14" s="19" t="s">
        <v>22</v>
      </c>
      <c r="O14" s="18" t="s">
        <v>2</v>
      </c>
    </row>
    <row r="15" spans="2:26" x14ac:dyDescent="0.25">
      <c r="B15" s="11">
        <v>1</v>
      </c>
      <c r="C15" s="12"/>
      <c r="D15" s="12"/>
      <c r="E15" s="12"/>
      <c r="F15" s="127"/>
      <c r="G15" s="132"/>
      <c r="H15" s="65"/>
      <c r="I15" s="31"/>
      <c r="J15" s="31"/>
      <c r="K15" s="65"/>
      <c r="L15" s="37"/>
      <c r="M15" s="125"/>
      <c r="N15" s="41">
        <f>0.27/30</f>
        <v>9.0000000000000011E-3</v>
      </c>
      <c r="O15" s="21">
        <f>M15*N15</f>
        <v>0</v>
      </c>
    </row>
    <row r="16" spans="2:26" x14ac:dyDescent="0.25">
      <c r="B16" s="11">
        <v>2</v>
      </c>
      <c r="C16" s="12"/>
      <c r="D16" s="12"/>
      <c r="E16" s="12"/>
      <c r="F16" s="127"/>
      <c r="G16" s="132"/>
      <c r="H16" s="65"/>
      <c r="I16" s="31"/>
      <c r="J16" s="31"/>
      <c r="K16" s="65"/>
      <c r="L16" s="30"/>
      <c r="M16" s="126"/>
      <c r="N16" s="41">
        <f t="shared" ref="N16:N21" si="0">0.27/30</f>
        <v>9.0000000000000011E-3</v>
      </c>
      <c r="O16" s="21">
        <f t="shared" ref="O16:O21" si="1">M16*N16</f>
        <v>0</v>
      </c>
    </row>
    <row r="17" spans="2:15" x14ac:dyDescent="0.25">
      <c r="B17" s="11">
        <v>3</v>
      </c>
      <c r="C17" s="12"/>
      <c r="D17" s="12"/>
      <c r="E17" s="12"/>
      <c r="F17" s="127"/>
      <c r="G17" s="132"/>
      <c r="H17" s="65"/>
      <c r="I17" s="31"/>
      <c r="J17" s="31"/>
      <c r="K17" s="65"/>
      <c r="L17" s="30"/>
      <c r="M17" s="126"/>
      <c r="N17" s="41">
        <f t="shared" si="0"/>
        <v>9.0000000000000011E-3</v>
      </c>
      <c r="O17" s="21">
        <f t="shared" si="1"/>
        <v>0</v>
      </c>
    </row>
    <row r="18" spans="2:15" x14ac:dyDescent="0.25">
      <c r="B18" s="11">
        <v>4</v>
      </c>
      <c r="C18" s="12"/>
      <c r="D18" s="12"/>
      <c r="E18" s="12"/>
      <c r="F18" s="127"/>
      <c r="G18" s="132"/>
      <c r="H18" s="65"/>
      <c r="I18" s="31"/>
      <c r="J18" s="31"/>
      <c r="K18" s="65"/>
      <c r="L18" s="30"/>
      <c r="M18" s="126"/>
      <c r="N18" s="41">
        <f t="shared" si="0"/>
        <v>9.0000000000000011E-3</v>
      </c>
      <c r="O18" s="21">
        <f t="shared" si="1"/>
        <v>0</v>
      </c>
    </row>
    <row r="19" spans="2:15" x14ac:dyDescent="0.25">
      <c r="B19" s="11">
        <v>5</v>
      </c>
      <c r="C19" s="12"/>
      <c r="D19" s="12"/>
      <c r="E19" s="12"/>
      <c r="F19" s="127"/>
      <c r="G19" s="132"/>
      <c r="H19" s="65"/>
      <c r="I19" s="31"/>
      <c r="J19" s="31"/>
      <c r="K19" s="65"/>
      <c r="L19" s="30"/>
      <c r="M19" s="126"/>
      <c r="N19" s="41">
        <f t="shared" si="0"/>
        <v>9.0000000000000011E-3</v>
      </c>
      <c r="O19" s="21">
        <f t="shared" si="1"/>
        <v>0</v>
      </c>
    </row>
    <row r="20" spans="2:15" x14ac:dyDescent="0.25">
      <c r="B20" s="11">
        <v>6</v>
      </c>
      <c r="C20" s="12"/>
      <c r="D20" s="12"/>
      <c r="E20" s="12"/>
      <c r="F20" s="127"/>
      <c r="G20" s="132"/>
      <c r="H20" s="65"/>
      <c r="I20" s="31"/>
      <c r="J20" s="31"/>
      <c r="K20" s="65"/>
      <c r="L20" s="30"/>
      <c r="M20" s="126"/>
      <c r="N20" s="41">
        <f t="shared" si="0"/>
        <v>9.0000000000000011E-3</v>
      </c>
      <c r="O20" s="21">
        <f t="shared" si="1"/>
        <v>0</v>
      </c>
    </row>
    <row r="21" spans="2:15" x14ac:dyDescent="0.25">
      <c r="B21" s="11">
        <v>7</v>
      </c>
      <c r="C21" s="12"/>
      <c r="D21" s="12"/>
      <c r="E21" s="12"/>
      <c r="F21" s="127"/>
      <c r="G21" s="132"/>
      <c r="H21" s="65"/>
      <c r="I21" s="31"/>
      <c r="J21" s="31"/>
      <c r="K21" s="65"/>
      <c r="L21" s="30"/>
      <c r="M21" s="126"/>
      <c r="N21" s="41">
        <f t="shared" si="0"/>
        <v>9.0000000000000011E-3</v>
      </c>
      <c r="O21" s="21">
        <f t="shared" si="1"/>
        <v>0</v>
      </c>
    </row>
    <row r="22" spans="2:15" x14ac:dyDescent="0.25">
      <c r="B22" s="13"/>
      <c r="C22" s="9"/>
      <c r="D22" s="12"/>
      <c r="E22" s="12"/>
      <c r="F22" s="74" t="s">
        <v>49</v>
      </c>
      <c r="G22" s="75"/>
      <c r="H22" s="76"/>
      <c r="I22" s="76"/>
      <c r="J22" s="76"/>
      <c r="K22" s="76"/>
      <c r="L22" s="77">
        <f>SUM(L15:L21)</f>
        <v>0</v>
      </c>
      <c r="M22" s="106"/>
      <c r="N22" s="20"/>
      <c r="O22" s="21">
        <f>SUM(O15:O21)</f>
        <v>0</v>
      </c>
    </row>
    <row r="23" spans="2:15" x14ac:dyDescent="0.25">
      <c r="B23" s="13"/>
      <c r="C23" s="9"/>
      <c r="D23" s="12"/>
      <c r="E23" s="12"/>
      <c r="F23" s="78" t="s">
        <v>32</v>
      </c>
      <c r="G23" s="76"/>
      <c r="H23" s="76"/>
      <c r="I23" s="76"/>
      <c r="J23" s="76"/>
      <c r="K23" s="79"/>
      <c r="L23" s="80" t="s">
        <v>3</v>
      </c>
      <c r="M23" s="107">
        <v>16</v>
      </c>
      <c r="N23" s="22"/>
      <c r="O23" s="23">
        <v>16</v>
      </c>
    </row>
    <row r="24" spans="2:15" ht="42" customHeight="1" x14ac:dyDescent="0.25">
      <c r="B24" s="46" t="s">
        <v>21</v>
      </c>
      <c r="C24" s="6"/>
      <c r="D24" s="6"/>
      <c r="E24" s="6"/>
      <c r="F24" s="177" t="s">
        <v>45</v>
      </c>
      <c r="G24" s="177"/>
      <c r="H24" s="177"/>
      <c r="I24" s="177"/>
      <c r="J24" s="177"/>
      <c r="K24" s="177"/>
      <c r="L24" s="177"/>
      <c r="M24" s="177"/>
      <c r="N24" s="6"/>
      <c r="O24" s="6"/>
    </row>
    <row r="25" spans="2:15" ht="36" x14ac:dyDescent="0.25">
      <c r="B25" s="47" t="s">
        <v>4</v>
      </c>
      <c r="C25" s="47"/>
      <c r="D25" s="47"/>
      <c r="E25" s="47"/>
      <c r="F25" s="48" t="s">
        <v>31</v>
      </c>
      <c r="G25" s="47" t="s">
        <v>23</v>
      </c>
      <c r="H25" s="48" t="s">
        <v>36</v>
      </c>
      <c r="I25" s="47" t="s">
        <v>0</v>
      </c>
      <c r="J25" s="47" t="s">
        <v>1</v>
      </c>
      <c r="K25" s="48" t="s">
        <v>37</v>
      </c>
      <c r="L25" s="48" t="s">
        <v>38</v>
      </c>
      <c r="M25" s="105" t="s">
        <v>24</v>
      </c>
      <c r="N25" s="19" t="s">
        <v>19</v>
      </c>
      <c r="O25" s="18" t="s">
        <v>2</v>
      </c>
    </row>
    <row r="26" spans="2:15" x14ac:dyDescent="0.25">
      <c r="B26" s="11">
        <v>1</v>
      </c>
      <c r="C26" s="12"/>
      <c r="D26" s="12"/>
      <c r="E26" s="12"/>
      <c r="F26" s="127"/>
      <c r="G26" s="132"/>
      <c r="H26" s="65"/>
      <c r="I26" s="31"/>
      <c r="J26" s="31"/>
      <c r="K26" s="65"/>
      <c r="L26" s="30"/>
      <c r="M26" s="126"/>
      <c r="N26" s="40">
        <f>0.06/30</f>
        <v>2E-3</v>
      </c>
      <c r="O26" s="21">
        <f>M26*N26</f>
        <v>0</v>
      </c>
    </row>
    <row r="27" spans="2:15" x14ac:dyDescent="0.25">
      <c r="B27" s="11">
        <v>2</v>
      </c>
      <c r="C27" s="12"/>
      <c r="D27" s="12"/>
      <c r="E27" s="12"/>
      <c r="F27" s="127"/>
      <c r="G27" s="132"/>
      <c r="H27" s="65"/>
      <c r="I27" s="31"/>
      <c r="J27" s="31"/>
      <c r="K27" s="65"/>
      <c r="L27" s="30"/>
      <c r="M27" s="126"/>
      <c r="N27" s="40">
        <f t="shared" ref="N27:N32" si="2">0.06/30</f>
        <v>2E-3</v>
      </c>
      <c r="O27" s="21">
        <f t="shared" ref="O27:O32" si="3">M27*N27</f>
        <v>0</v>
      </c>
    </row>
    <row r="28" spans="2:15" x14ac:dyDescent="0.25">
      <c r="B28" s="11">
        <v>3</v>
      </c>
      <c r="C28" s="12"/>
      <c r="D28" s="12"/>
      <c r="E28" s="12"/>
      <c r="F28" s="127"/>
      <c r="G28" s="132"/>
      <c r="H28" s="65"/>
      <c r="I28" s="31"/>
      <c r="J28" s="31"/>
      <c r="K28" s="65"/>
      <c r="L28" s="30"/>
      <c r="M28" s="126"/>
      <c r="N28" s="40">
        <f t="shared" si="2"/>
        <v>2E-3</v>
      </c>
      <c r="O28" s="21">
        <f t="shared" si="3"/>
        <v>0</v>
      </c>
    </row>
    <row r="29" spans="2:15" x14ac:dyDescent="0.25">
      <c r="B29" s="11">
        <v>4</v>
      </c>
      <c r="C29" s="12"/>
      <c r="D29" s="12"/>
      <c r="E29" s="12"/>
      <c r="F29" s="127"/>
      <c r="G29" s="132"/>
      <c r="H29" s="65"/>
      <c r="I29" s="31"/>
      <c r="J29" s="31"/>
      <c r="K29" s="65"/>
      <c r="L29" s="30"/>
      <c r="M29" s="126"/>
      <c r="N29" s="40">
        <f t="shared" si="2"/>
        <v>2E-3</v>
      </c>
      <c r="O29" s="21">
        <f t="shared" si="3"/>
        <v>0</v>
      </c>
    </row>
    <row r="30" spans="2:15" x14ac:dyDescent="0.25">
      <c r="B30" s="11">
        <v>5</v>
      </c>
      <c r="C30" s="12"/>
      <c r="D30" s="12"/>
      <c r="E30" s="12"/>
      <c r="F30" s="127"/>
      <c r="G30" s="132"/>
      <c r="H30" s="65"/>
      <c r="I30" s="31"/>
      <c r="J30" s="31"/>
      <c r="K30" s="65"/>
      <c r="L30" s="30"/>
      <c r="M30" s="126"/>
      <c r="N30" s="40">
        <f t="shared" si="2"/>
        <v>2E-3</v>
      </c>
      <c r="O30" s="21">
        <f t="shared" si="3"/>
        <v>0</v>
      </c>
    </row>
    <row r="31" spans="2:15" x14ac:dyDescent="0.25">
      <c r="B31" s="11">
        <v>6</v>
      </c>
      <c r="C31" s="12"/>
      <c r="D31" s="12"/>
      <c r="E31" s="12"/>
      <c r="F31" s="127"/>
      <c r="G31" s="132"/>
      <c r="H31" s="65"/>
      <c r="I31" s="31"/>
      <c r="J31" s="31"/>
      <c r="K31" s="65"/>
      <c r="L31" s="30"/>
      <c r="M31" s="126"/>
      <c r="N31" s="40">
        <f t="shared" si="2"/>
        <v>2E-3</v>
      </c>
      <c r="O31" s="21">
        <f t="shared" si="3"/>
        <v>0</v>
      </c>
    </row>
    <row r="32" spans="2:15" x14ac:dyDescent="0.25">
      <c r="B32" s="11">
        <v>7</v>
      </c>
      <c r="C32" s="12"/>
      <c r="D32" s="12"/>
      <c r="E32" s="12"/>
      <c r="F32" s="127"/>
      <c r="G32" s="132"/>
      <c r="H32" s="65"/>
      <c r="I32" s="31"/>
      <c r="J32" s="31"/>
      <c r="K32" s="65"/>
      <c r="L32" s="30"/>
      <c r="M32" s="126"/>
      <c r="N32" s="40">
        <f t="shared" si="2"/>
        <v>2E-3</v>
      </c>
      <c r="O32" s="21">
        <f t="shared" si="3"/>
        <v>0</v>
      </c>
    </row>
    <row r="33" spans="2:21" x14ac:dyDescent="0.25">
      <c r="B33" s="13"/>
      <c r="C33" s="9"/>
      <c r="D33" s="12"/>
      <c r="E33" s="12"/>
      <c r="F33" s="74" t="s">
        <v>50</v>
      </c>
      <c r="G33" s="75"/>
      <c r="H33" s="79"/>
      <c r="I33" s="79"/>
      <c r="J33" s="79"/>
      <c r="K33" s="79" t="s">
        <v>3</v>
      </c>
      <c r="L33" s="81">
        <f>SUM(L26:L32)</f>
        <v>0</v>
      </c>
      <c r="M33" s="108"/>
      <c r="N33" s="22"/>
      <c r="O33" s="21">
        <f>SUM(O26:O32)</f>
        <v>0</v>
      </c>
    </row>
    <row r="34" spans="2:21" ht="15.75" thickBot="1" x14ac:dyDescent="0.3">
      <c r="B34" s="13"/>
      <c r="C34" s="9"/>
      <c r="D34" s="12"/>
      <c r="E34" s="12"/>
      <c r="F34" s="78" t="s">
        <v>32</v>
      </c>
      <c r="G34" s="79"/>
      <c r="H34" s="76"/>
      <c r="I34" s="103"/>
      <c r="J34" s="103"/>
      <c r="K34" s="103"/>
      <c r="L34" s="104" t="s">
        <v>3</v>
      </c>
      <c r="M34" s="109">
        <v>16</v>
      </c>
      <c r="N34" s="22"/>
      <c r="O34" s="23">
        <v>16</v>
      </c>
    </row>
    <row r="35" spans="2:21" ht="15.75" thickBot="1" x14ac:dyDescent="0.3">
      <c r="B35" s="6"/>
      <c r="C35" s="6"/>
      <c r="D35" s="6"/>
      <c r="E35" s="6"/>
      <c r="F35" s="6"/>
      <c r="G35" s="6"/>
      <c r="H35" s="6"/>
      <c r="I35" s="169" t="s">
        <v>69</v>
      </c>
      <c r="J35" s="170"/>
      <c r="K35" s="170"/>
      <c r="L35" s="171"/>
      <c r="M35" s="110" t="s">
        <v>68</v>
      </c>
      <c r="N35" s="6"/>
      <c r="O35" s="6"/>
    </row>
    <row r="36" spans="2:21" x14ac:dyDescent="0.25">
      <c r="B36" s="187" t="s">
        <v>25</v>
      </c>
      <c r="C36" s="187"/>
      <c r="D36" s="187"/>
      <c r="E36" s="187"/>
      <c r="F36" s="187"/>
      <c r="G36" s="187"/>
      <c r="H36" s="6"/>
      <c r="I36" s="6"/>
      <c r="J36" s="6"/>
      <c r="K36" s="6"/>
      <c r="L36" s="6"/>
      <c r="M36" s="6"/>
      <c r="N36" s="6"/>
      <c r="O36" s="6"/>
    </row>
    <row r="37" spans="2:21" x14ac:dyDescent="0.25">
      <c r="B37" s="25" t="s">
        <v>51</v>
      </c>
      <c r="C37" s="25"/>
      <c r="D37" s="25"/>
      <c r="E37" s="25"/>
      <c r="F37" s="25"/>
      <c r="G37" s="25"/>
      <c r="H37" s="6"/>
      <c r="I37" s="6"/>
      <c r="J37" s="6"/>
      <c r="K37" s="6"/>
      <c r="L37" s="6"/>
      <c r="M37" s="6"/>
      <c r="N37" s="6"/>
      <c r="O37" s="6"/>
    </row>
    <row r="38" spans="2:21" ht="36" x14ac:dyDescent="0.25">
      <c r="B38" s="52" t="s">
        <v>4</v>
      </c>
      <c r="C38" s="51"/>
      <c r="D38" s="51"/>
      <c r="E38" s="122"/>
      <c r="F38" s="184" t="s">
        <v>52</v>
      </c>
      <c r="G38" s="185"/>
      <c r="H38" s="179" t="s">
        <v>15</v>
      </c>
      <c r="I38" s="179"/>
      <c r="J38" s="179"/>
      <c r="K38" s="179"/>
      <c r="L38" s="124" t="s">
        <v>26</v>
      </c>
      <c r="M38" s="111" t="s">
        <v>24</v>
      </c>
      <c r="N38" s="18" t="s">
        <v>5</v>
      </c>
      <c r="O38" s="18" t="s">
        <v>2</v>
      </c>
      <c r="R38" s="2"/>
      <c r="U38" s="2"/>
    </row>
    <row r="39" spans="2:21" ht="15" customHeight="1" x14ac:dyDescent="0.25">
      <c r="B39" s="14">
        <v>1</v>
      </c>
      <c r="C39" s="15"/>
      <c r="D39" s="15"/>
      <c r="E39" s="10"/>
      <c r="F39" s="148"/>
      <c r="G39" s="147"/>
      <c r="H39" s="150"/>
      <c r="I39" s="151"/>
      <c r="J39" s="151"/>
      <c r="K39" s="152"/>
      <c r="L39" s="32"/>
      <c r="M39" s="128"/>
      <c r="N39" s="21" t="e">
        <f>#VALUE!</f>
        <v>#VALUE!</v>
      </c>
      <c r="O39" s="21" t="e">
        <f>N39</f>
        <v>#VALUE!</v>
      </c>
      <c r="R39" s="2"/>
      <c r="U39" s="3"/>
    </row>
    <row r="40" spans="2:21" x14ac:dyDescent="0.25">
      <c r="B40" s="121">
        <v>2</v>
      </c>
      <c r="C40" s="12"/>
      <c r="D40" s="12"/>
      <c r="E40" s="8"/>
      <c r="F40" s="165"/>
      <c r="G40" s="166"/>
      <c r="H40" s="150"/>
      <c r="I40" s="151"/>
      <c r="J40" s="151"/>
      <c r="K40" s="152"/>
      <c r="L40" s="32"/>
      <c r="M40" s="128"/>
      <c r="N40" s="21" t="e">
        <f>#VALUE!</f>
        <v>#VALUE!</v>
      </c>
      <c r="O40" s="21" t="e">
        <f t="shared" ref="O40:O52" si="4">N40</f>
        <v>#VALUE!</v>
      </c>
      <c r="R40" s="5" t="s">
        <v>6</v>
      </c>
      <c r="T40" s="186" t="s">
        <v>7</v>
      </c>
      <c r="U40" s="186"/>
    </row>
    <row r="41" spans="2:21" x14ac:dyDescent="0.25">
      <c r="B41" s="121">
        <v>3</v>
      </c>
      <c r="C41" s="12"/>
      <c r="D41" s="12"/>
      <c r="E41" s="8"/>
      <c r="F41" s="165"/>
      <c r="G41" s="166"/>
      <c r="H41" s="150"/>
      <c r="I41" s="151"/>
      <c r="J41" s="151"/>
      <c r="K41" s="152"/>
      <c r="L41" s="32"/>
      <c r="M41" s="128"/>
      <c r="N41" s="21" t="e">
        <f>#VALUE!</f>
        <v>#VALUE!</v>
      </c>
      <c r="O41" s="21" t="e">
        <f t="shared" si="4"/>
        <v>#VALUE!</v>
      </c>
      <c r="R41" s="5" t="s">
        <v>8</v>
      </c>
      <c r="T41" t="s">
        <v>9</v>
      </c>
      <c r="U41" s="4"/>
    </row>
    <row r="42" spans="2:21" x14ac:dyDescent="0.25">
      <c r="B42" s="121">
        <v>4</v>
      </c>
      <c r="C42" s="12"/>
      <c r="D42" s="12"/>
      <c r="E42" s="8"/>
      <c r="F42" s="165"/>
      <c r="G42" s="166"/>
      <c r="H42" s="150"/>
      <c r="I42" s="151"/>
      <c r="J42" s="151"/>
      <c r="K42" s="152"/>
      <c r="L42" s="32"/>
      <c r="M42" s="128"/>
      <c r="N42" s="21" t="e">
        <f>#VALUE!</f>
        <v>#VALUE!</v>
      </c>
      <c r="O42" s="21" t="e">
        <f t="shared" si="4"/>
        <v>#VALUE!</v>
      </c>
      <c r="R42" s="4" t="s">
        <v>11</v>
      </c>
      <c r="T42" t="s">
        <v>10</v>
      </c>
    </row>
    <row r="43" spans="2:21" x14ac:dyDescent="0.25">
      <c r="B43" s="121">
        <v>5</v>
      </c>
      <c r="C43" s="12"/>
      <c r="D43" s="12"/>
      <c r="E43" s="8"/>
      <c r="F43" s="165"/>
      <c r="G43" s="166"/>
      <c r="H43" s="150"/>
      <c r="I43" s="151"/>
      <c r="J43" s="151"/>
      <c r="K43" s="152"/>
      <c r="L43" s="32"/>
      <c r="M43" s="128"/>
      <c r="N43" s="21" t="e">
        <f>#VALUE!</f>
        <v>#VALUE!</v>
      </c>
      <c r="O43" s="21" t="e">
        <f t="shared" si="4"/>
        <v>#VALUE!</v>
      </c>
      <c r="R43" s="4" t="s">
        <v>12</v>
      </c>
      <c r="T43" t="s">
        <v>13</v>
      </c>
      <c r="U43" s="2"/>
    </row>
    <row r="44" spans="2:21" x14ac:dyDescent="0.25">
      <c r="B44" s="121">
        <v>6</v>
      </c>
      <c r="C44" s="12"/>
      <c r="D44" s="12"/>
      <c r="E44" s="8"/>
      <c r="F44" s="165"/>
      <c r="G44" s="166"/>
      <c r="H44" s="172"/>
      <c r="I44" s="173"/>
      <c r="J44" s="173"/>
      <c r="K44" s="174"/>
      <c r="L44" s="32"/>
      <c r="M44" s="128"/>
      <c r="N44" s="21" t="e">
        <f>#VALUE!</f>
        <v>#VALUE!</v>
      </c>
      <c r="O44" s="21" t="e">
        <f t="shared" si="4"/>
        <v>#VALUE!</v>
      </c>
      <c r="R44" s="2"/>
      <c r="U44" s="3"/>
    </row>
    <row r="45" spans="2:21" x14ac:dyDescent="0.25">
      <c r="B45" s="121">
        <v>7</v>
      </c>
      <c r="C45" s="12"/>
      <c r="D45" s="12"/>
      <c r="E45" s="8"/>
      <c r="F45" s="165"/>
      <c r="G45" s="166"/>
      <c r="H45" s="150"/>
      <c r="I45" s="151"/>
      <c r="J45" s="151"/>
      <c r="K45" s="152"/>
      <c r="L45" s="32"/>
      <c r="M45" s="128"/>
      <c r="N45" s="21" t="e">
        <f>#VALUE!</f>
        <v>#VALUE!</v>
      </c>
      <c r="O45" s="21" t="e">
        <f t="shared" si="4"/>
        <v>#VALUE!</v>
      </c>
      <c r="R45" s="97" t="s">
        <v>55</v>
      </c>
      <c r="S45" s="98"/>
      <c r="T45" s="97">
        <v>0.15</v>
      </c>
    </row>
    <row r="46" spans="2:21" x14ac:dyDescent="0.25">
      <c r="B46" s="121">
        <v>8</v>
      </c>
      <c r="C46" s="12"/>
      <c r="D46" s="12"/>
      <c r="E46" s="8"/>
      <c r="F46" s="165"/>
      <c r="G46" s="166"/>
      <c r="H46" s="150"/>
      <c r="I46" s="151"/>
      <c r="J46" s="151"/>
      <c r="K46" s="152"/>
      <c r="L46" s="32"/>
      <c r="M46" s="128"/>
      <c r="N46" s="21" t="e">
        <f>#VALUE!</f>
        <v>#VALUE!</v>
      </c>
      <c r="O46" s="21" t="e">
        <f t="shared" si="4"/>
        <v>#VALUE!</v>
      </c>
      <c r="R46" s="97" t="s">
        <v>56</v>
      </c>
      <c r="S46" s="98"/>
      <c r="T46" s="99">
        <v>0.25</v>
      </c>
      <c r="U46" s="4"/>
    </row>
    <row r="47" spans="2:21" x14ac:dyDescent="0.25">
      <c r="B47" s="121">
        <v>9</v>
      </c>
      <c r="C47" s="12"/>
      <c r="D47" s="12"/>
      <c r="E47" s="8"/>
      <c r="F47" s="165"/>
      <c r="G47" s="166"/>
      <c r="H47" s="150"/>
      <c r="I47" s="151"/>
      <c r="J47" s="151"/>
      <c r="K47" s="152"/>
      <c r="L47" s="32"/>
      <c r="M47" s="128"/>
      <c r="N47" s="21" t="e">
        <f>#VALUE!</f>
        <v>#VALUE!</v>
      </c>
      <c r="O47" s="21" t="e">
        <f t="shared" si="4"/>
        <v>#VALUE!</v>
      </c>
      <c r="R47" s="97" t="s">
        <v>57</v>
      </c>
      <c r="S47" s="98"/>
      <c r="T47" s="99">
        <v>0.35</v>
      </c>
    </row>
    <row r="48" spans="2:21" x14ac:dyDescent="0.25">
      <c r="B48" s="121">
        <v>10</v>
      </c>
      <c r="C48" s="12"/>
      <c r="D48" s="12"/>
      <c r="E48" s="8"/>
      <c r="F48" s="165"/>
      <c r="G48" s="166"/>
      <c r="H48" s="150"/>
      <c r="I48" s="151"/>
      <c r="J48" s="151"/>
      <c r="K48" s="152"/>
      <c r="L48" s="32"/>
      <c r="M48" s="128"/>
      <c r="N48" s="21" t="e">
        <f>#VALUE!</f>
        <v>#VALUE!</v>
      </c>
      <c r="O48" s="21" t="e">
        <f t="shared" si="4"/>
        <v>#VALUE!</v>
      </c>
      <c r="R48" s="97" t="s">
        <v>58</v>
      </c>
      <c r="S48" s="98"/>
      <c r="T48" s="99">
        <v>0.45</v>
      </c>
    </row>
    <row r="49" spans="2:20" x14ac:dyDescent="0.25">
      <c r="B49" s="121">
        <v>11</v>
      </c>
      <c r="C49" s="12"/>
      <c r="D49" s="12"/>
      <c r="E49" s="8"/>
      <c r="F49" s="165"/>
      <c r="G49" s="166"/>
      <c r="H49" s="150"/>
      <c r="I49" s="151"/>
      <c r="J49" s="151"/>
      <c r="K49" s="152"/>
      <c r="L49" s="32"/>
      <c r="M49" s="128"/>
      <c r="N49" s="21" t="e">
        <f>#VALUE!</f>
        <v>#VALUE!</v>
      </c>
      <c r="O49" s="21" t="e">
        <f t="shared" si="4"/>
        <v>#VALUE!</v>
      </c>
      <c r="R49" s="97" t="s">
        <v>59</v>
      </c>
      <c r="S49" s="98"/>
      <c r="T49" s="99">
        <v>0.55000000000000004</v>
      </c>
    </row>
    <row r="50" spans="2:20" x14ac:dyDescent="0.25">
      <c r="B50" s="121">
        <v>12</v>
      </c>
      <c r="C50" s="12"/>
      <c r="D50" s="12"/>
      <c r="E50" s="8"/>
      <c r="F50" s="165"/>
      <c r="G50" s="166"/>
      <c r="H50" s="150"/>
      <c r="I50" s="151"/>
      <c r="J50" s="151"/>
      <c r="K50" s="152"/>
      <c r="L50" s="32"/>
      <c r="M50" s="128"/>
      <c r="N50" s="21" t="e">
        <f>#VALUE!</f>
        <v>#VALUE!</v>
      </c>
      <c r="O50" s="21" t="e">
        <f t="shared" si="4"/>
        <v>#VALUE!</v>
      </c>
      <c r="R50" s="97" t="s">
        <v>60</v>
      </c>
      <c r="S50" s="98"/>
      <c r="T50" s="99">
        <v>0.65</v>
      </c>
    </row>
    <row r="51" spans="2:20" x14ac:dyDescent="0.25">
      <c r="B51" s="121">
        <v>13</v>
      </c>
      <c r="C51" s="12"/>
      <c r="D51" s="12"/>
      <c r="E51" s="8"/>
      <c r="F51" s="165"/>
      <c r="G51" s="166"/>
      <c r="H51" s="150"/>
      <c r="I51" s="151"/>
      <c r="J51" s="151"/>
      <c r="K51" s="152"/>
      <c r="L51" s="32"/>
      <c r="M51" s="128"/>
      <c r="N51" s="21" t="e">
        <f>#VALUE!</f>
        <v>#VALUE!</v>
      </c>
      <c r="O51" s="21" t="e">
        <f t="shared" si="4"/>
        <v>#VALUE!</v>
      </c>
      <c r="R51" s="97" t="s">
        <v>61</v>
      </c>
      <c r="S51" s="98"/>
      <c r="T51" s="100">
        <v>0.8</v>
      </c>
    </row>
    <row r="52" spans="2:20" x14ac:dyDescent="0.25">
      <c r="B52" s="121">
        <v>14</v>
      </c>
      <c r="C52" s="12"/>
      <c r="D52" s="12"/>
      <c r="E52" s="8"/>
      <c r="F52" s="165"/>
      <c r="G52" s="166"/>
      <c r="H52" s="150"/>
      <c r="I52" s="151"/>
      <c r="J52" s="151"/>
      <c r="K52" s="152"/>
      <c r="L52" s="32"/>
      <c r="M52" s="128"/>
      <c r="N52" s="21" t="e">
        <f>#VALUE!</f>
        <v>#VALUE!</v>
      </c>
      <c r="O52" s="21" t="e">
        <f t="shared" si="4"/>
        <v>#VALUE!</v>
      </c>
      <c r="R52" s="97" t="s">
        <v>62</v>
      </c>
      <c r="S52" s="98"/>
      <c r="T52" s="100">
        <v>1</v>
      </c>
    </row>
    <row r="53" spans="2:20" x14ac:dyDescent="0.25">
      <c r="B53" s="13"/>
      <c r="C53" s="9"/>
      <c r="D53" s="12"/>
      <c r="E53" s="12"/>
      <c r="F53" s="153"/>
      <c r="G53" s="154"/>
      <c r="H53" s="155"/>
      <c r="I53" s="155"/>
      <c r="J53" s="155"/>
      <c r="K53" s="156"/>
      <c r="L53" s="66"/>
      <c r="M53" s="112"/>
      <c r="N53" s="22"/>
      <c r="O53" s="23" t="e">
        <f>SUM(O39:O52)</f>
        <v>#VALUE!</v>
      </c>
    </row>
    <row r="54" spans="2:20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20" ht="24.95" customHeight="1" x14ac:dyDescent="0.25">
      <c r="B55" s="178" t="s">
        <v>46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</row>
    <row r="56" spans="2:20" ht="36" x14ac:dyDescent="0.25">
      <c r="B56" s="52" t="s">
        <v>4</v>
      </c>
      <c r="C56" s="51"/>
      <c r="D56" s="51"/>
      <c r="E56" s="122"/>
      <c r="F56" s="123" t="s">
        <v>33</v>
      </c>
      <c r="G56" s="179" t="s">
        <v>34</v>
      </c>
      <c r="H56" s="179"/>
      <c r="I56" s="179"/>
      <c r="J56" s="179"/>
      <c r="K56" s="52" t="s">
        <v>35</v>
      </c>
      <c r="L56" s="124" t="s">
        <v>39</v>
      </c>
      <c r="M56" s="111" t="s">
        <v>24</v>
      </c>
      <c r="N56" s="18"/>
      <c r="O56" s="94" t="s">
        <v>2</v>
      </c>
    </row>
    <row r="57" spans="2:20" x14ac:dyDescent="0.25">
      <c r="B57" s="14">
        <v>1</v>
      </c>
      <c r="C57" s="15"/>
      <c r="D57" s="15"/>
      <c r="E57" s="10"/>
      <c r="F57" s="133"/>
      <c r="G57" s="148"/>
      <c r="H57" s="146"/>
      <c r="I57" s="146"/>
      <c r="J57" s="147"/>
      <c r="K57" s="129"/>
      <c r="L57" s="83"/>
      <c r="M57" s="130"/>
      <c r="N57" s="21"/>
      <c r="O57" s="28">
        <f>M57</f>
        <v>0</v>
      </c>
      <c r="T57" s="92"/>
    </row>
    <row r="58" spans="2:20" x14ac:dyDescent="0.25">
      <c r="B58" s="11">
        <v>2</v>
      </c>
      <c r="C58" s="12"/>
      <c r="D58" s="12"/>
      <c r="E58" s="8"/>
      <c r="F58" s="134"/>
      <c r="G58" s="148"/>
      <c r="H58" s="146"/>
      <c r="I58" s="146"/>
      <c r="J58" s="147"/>
      <c r="K58" s="129"/>
      <c r="L58" s="83"/>
      <c r="M58" s="130"/>
      <c r="N58" s="22"/>
      <c r="O58" s="28">
        <f>M58</f>
        <v>0</v>
      </c>
      <c r="T58" s="92"/>
    </row>
    <row r="59" spans="2:20" x14ac:dyDescent="0.25">
      <c r="B59" s="11">
        <v>3</v>
      </c>
      <c r="C59" s="12"/>
      <c r="D59" s="12"/>
      <c r="E59" s="8"/>
      <c r="F59" s="134"/>
      <c r="G59" s="148"/>
      <c r="H59" s="146"/>
      <c r="I59" s="146"/>
      <c r="J59" s="147"/>
      <c r="K59" s="129"/>
      <c r="L59" s="84"/>
      <c r="M59" s="131"/>
      <c r="N59" s="22"/>
      <c r="O59" s="28">
        <f>M59</f>
        <v>0</v>
      </c>
      <c r="T59" s="92"/>
    </row>
    <row r="60" spans="2:20" x14ac:dyDescent="0.25">
      <c r="B60" s="17"/>
      <c r="C60" s="9"/>
      <c r="D60" s="12"/>
      <c r="E60" s="8"/>
      <c r="F60" s="67"/>
      <c r="G60" s="157"/>
      <c r="H60" s="155"/>
      <c r="I60" s="155"/>
      <c r="J60" s="156"/>
      <c r="K60" s="68"/>
      <c r="L60" s="68"/>
      <c r="M60" s="113"/>
      <c r="N60" s="22"/>
      <c r="O60" s="101">
        <f>SUM(O57:O59)</f>
        <v>0</v>
      </c>
    </row>
    <row r="61" spans="2:20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20" x14ac:dyDescent="0.25">
      <c r="B62" s="16" t="s">
        <v>53</v>
      </c>
      <c r="C62" s="16"/>
      <c r="D62" s="16"/>
      <c r="E62" s="16"/>
      <c r="F62" s="16"/>
      <c r="G62" s="16"/>
      <c r="H62" s="6"/>
      <c r="I62" s="6"/>
      <c r="J62" s="6"/>
      <c r="K62" s="6"/>
      <c r="L62" s="6"/>
      <c r="M62" s="6"/>
      <c r="N62" s="6"/>
      <c r="O62" s="6"/>
    </row>
    <row r="63" spans="2:20" ht="36" x14ac:dyDescent="0.25">
      <c r="B63" s="82" t="s">
        <v>4</v>
      </c>
      <c r="C63" s="49"/>
      <c r="D63" s="49"/>
      <c r="E63" s="50"/>
      <c r="F63" s="163" t="s">
        <v>41</v>
      </c>
      <c r="G63" s="163"/>
      <c r="H63" s="164"/>
      <c r="I63" s="161" t="s">
        <v>40</v>
      </c>
      <c r="J63" s="162"/>
      <c r="K63" s="161" t="s">
        <v>42</v>
      </c>
      <c r="L63" s="162"/>
      <c r="M63" s="114" t="s">
        <v>24</v>
      </c>
      <c r="N63" s="18" t="s">
        <v>5</v>
      </c>
      <c r="O63" s="94" t="s">
        <v>2</v>
      </c>
    </row>
    <row r="64" spans="2:20" x14ac:dyDescent="0.25">
      <c r="B64" s="91">
        <v>1</v>
      </c>
      <c r="C64" s="9"/>
      <c r="D64" s="12"/>
      <c r="E64" s="8"/>
      <c r="F64" s="148"/>
      <c r="G64" s="146"/>
      <c r="H64" s="147"/>
      <c r="I64" s="142"/>
      <c r="J64" s="143"/>
      <c r="K64" s="142"/>
      <c r="L64" s="143"/>
      <c r="M64" s="130"/>
      <c r="N64" s="22"/>
      <c r="O64" s="28">
        <f>M64</f>
        <v>0</v>
      </c>
      <c r="R64" t="s">
        <v>63</v>
      </c>
      <c r="T64" s="92">
        <v>1</v>
      </c>
    </row>
    <row r="65" spans="2:20" x14ac:dyDescent="0.25">
      <c r="B65" s="91">
        <v>2</v>
      </c>
      <c r="C65" s="9"/>
      <c r="D65" s="12"/>
      <c r="E65" s="8"/>
      <c r="F65" s="148"/>
      <c r="G65" s="146"/>
      <c r="H65" s="147"/>
      <c r="I65" s="142"/>
      <c r="J65" s="143"/>
      <c r="K65" s="142"/>
      <c r="L65" s="143"/>
      <c r="M65" s="130"/>
      <c r="N65" s="22"/>
      <c r="O65" s="28">
        <f>M65</f>
        <v>0</v>
      </c>
      <c r="R65" t="s">
        <v>64</v>
      </c>
      <c r="T65" s="92">
        <v>1.5</v>
      </c>
    </row>
    <row r="66" spans="2:20" x14ac:dyDescent="0.25">
      <c r="B66" s="91">
        <v>3</v>
      </c>
      <c r="C66" s="9"/>
      <c r="D66" s="12"/>
      <c r="E66" s="8"/>
      <c r="F66" s="148"/>
      <c r="G66" s="146"/>
      <c r="H66" s="147"/>
      <c r="I66" s="142"/>
      <c r="J66" s="143"/>
      <c r="K66" s="142"/>
      <c r="L66" s="143"/>
      <c r="M66" s="130"/>
      <c r="N66" s="22"/>
      <c r="O66" s="28">
        <f>M66</f>
        <v>0</v>
      </c>
      <c r="R66" t="s">
        <v>65</v>
      </c>
      <c r="T66" s="92">
        <v>2</v>
      </c>
    </row>
    <row r="67" spans="2:20" x14ac:dyDescent="0.25">
      <c r="B67" s="17"/>
      <c r="C67" s="9"/>
      <c r="D67" s="12"/>
      <c r="E67" s="8"/>
      <c r="F67" s="149"/>
      <c r="G67" s="149"/>
      <c r="H67" s="149"/>
      <c r="I67" s="144"/>
      <c r="J67" s="145"/>
      <c r="K67" s="144"/>
      <c r="L67" s="145"/>
      <c r="M67" s="115"/>
      <c r="N67" s="22"/>
      <c r="O67" s="101">
        <f>O64+O65+O66</f>
        <v>0</v>
      </c>
    </row>
    <row r="68" spans="2:20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20" x14ac:dyDescent="0.25">
      <c r="B69" s="16" t="s">
        <v>54</v>
      </c>
      <c r="C69" s="16"/>
      <c r="D69" s="16"/>
      <c r="E69" s="16"/>
      <c r="F69" s="16"/>
      <c r="G69" s="16"/>
      <c r="H69" s="6"/>
      <c r="I69" s="6"/>
      <c r="J69" s="6"/>
      <c r="K69" s="6"/>
      <c r="L69" s="6"/>
      <c r="M69" s="6"/>
      <c r="N69" s="6"/>
      <c r="O69" s="6"/>
    </row>
    <row r="70" spans="2:20" ht="36" x14ac:dyDescent="0.25">
      <c r="B70" s="85" t="s">
        <v>4</v>
      </c>
      <c r="C70" s="58"/>
      <c r="D70" s="58"/>
      <c r="E70" s="59"/>
      <c r="F70" s="60" t="s">
        <v>43</v>
      </c>
      <c r="G70" s="61"/>
      <c r="H70" s="62"/>
      <c r="I70" s="62"/>
      <c r="J70" s="62"/>
      <c r="K70" s="62"/>
      <c r="L70" s="85"/>
      <c r="M70" s="116" t="s">
        <v>24</v>
      </c>
      <c r="N70" s="18" t="s">
        <v>5</v>
      </c>
      <c r="O70" s="94" t="s">
        <v>2</v>
      </c>
    </row>
    <row r="71" spans="2:20" x14ac:dyDescent="0.25">
      <c r="B71" s="11">
        <v>1</v>
      </c>
      <c r="C71" s="12"/>
      <c r="D71" s="12"/>
      <c r="E71" s="8"/>
      <c r="F71" s="146"/>
      <c r="G71" s="146"/>
      <c r="H71" s="146"/>
      <c r="I71" s="146"/>
      <c r="J71" s="146"/>
      <c r="K71" s="147"/>
      <c r="L71" s="135"/>
      <c r="M71" s="130"/>
      <c r="N71" s="95"/>
      <c r="O71" s="96">
        <f>M71</f>
        <v>0</v>
      </c>
    </row>
    <row r="72" spans="2:20" x14ac:dyDescent="0.25">
      <c r="B72" s="17"/>
      <c r="C72" s="9"/>
      <c r="D72" s="12"/>
      <c r="E72" s="8"/>
      <c r="F72" s="158"/>
      <c r="G72" s="159"/>
      <c r="H72" s="159"/>
      <c r="I72" s="159"/>
      <c r="J72" s="159"/>
      <c r="K72" s="160"/>
      <c r="L72" s="86"/>
      <c r="M72" s="117"/>
      <c r="N72" s="22"/>
      <c r="O72" s="23">
        <f>SUM(O71)</f>
        <v>0</v>
      </c>
      <c r="R72" t="s">
        <v>66</v>
      </c>
      <c r="T72" s="92">
        <v>0.5</v>
      </c>
    </row>
    <row r="73" spans="2:20" x14ac:dyDescent="0.25">
      <c r="B73" s="16" t="s">
        <v>27</v>
      </c>
      <c r="C73" s="16"/>
      <c r="D73" s="16"/>
      <c r="E73" s="16"/>
      <c r="F73" s="16"/>
      <c r="G73" s="16"/>
      <c r="H73" s="6"/>
      <c r="I73" s="6"/>
      <c r="J73" s="6"/>
      <c r="K73" s="6"/>
      <c r="L73" s="6"/>
      <c r="M73" s="6"/>
      <c r="N73" s="6"/>
      <c r="O73" s="6"/>
    </row>
    <row r="74" spans="2:20" ht="36" x14ac:dyDescent="0.25">
      <c r="B74" s="88" t="s">
        <v>4</v>
      </c>
      <c r="C74" s="53"/>
      <c r="D74" s="53"/>
      <c r="E74" s="54"/>
      <c r="F74" s="55" t="s">
        <v>28</v>
      </c>
      <c r="G74" s="56"/>
      <c r="H74" s="57"/>
      <c r="I74" s="57"/>
      <c r="J74" s="57"/>
      <c r="K74" s="57"/>
      <c r="L74" s="88"/>
      <c r="M74" s="118" t="s">
        <v>24</v>
      </c>
      <c r="N74" s="18" t="s">
        <v>5</v>
      </c>
      <c r="O74" s="24" t="s">
        <v>2</v>
      </c>
    </row>
    <row r="75" spans="2:20" x14ac:dyDescent="0.25">
      <c r="B75" s="64">
        <v>1</v>
      </c>
      <c r="C75" s="9"/>
      <c r="D75" s="12"/>
      <c r="E75" s="8"/>
      <c r="F75" s="146"/>
      <c r="G75" s="146"/>
      <c r="H75" s="146"/>
      <c r="I75" s="146"/>
      <c r="J75" s="146"/>
      <c r="K75" s="147"/>
      <c r="L75" s="135"/>
      <c r="M75" s="130"/>
      <c r="N75" s="22"/>
      <c r="O75" s="29">
        <f>M75</f>
        <v>0</v>
      </c>
      <c r="R75" t="s">
        <v>67</v>
      </c>
      <c r="T75" s="92">
        <v>1</v>
      </c>
    </row>
    <row r="76" spans="2:20" x14ac:dyDescent="0.25">
      <c r="B76" s="64">
        <v>2</v>
      </c>
      <c r="C76" s="9"/>
      <c r="D76" s="12"/>
      <c r="E76" s="8"/>
      <c r="F76" s="146"/>
      <c r="G76" s="146"/>
      <c r="H76" s="146"/>
      <c r="I76" s="146"/>
      <c r="J76" s="146"/>
      <c r="K76" s="147"/>
      <c r="L76" s="135"/>
      <c r="M76" s="130"/>
      <c r="N76" s="22"/>
      <c r="O76" s="29">
        <f>M76</f>
        <v>0</v>
      </c>
      <c r="T76" s="92"/>
    </row>
    <row r="77" spans="2:20" x14ac:dyDescent="0.25">
      <c r="B77" s="64">
        <v>3</v>
      </c>
      <c r="C77" s="9"/>
      <c r="D77" s="12"/>
      <c r="E77" s="8"/>
      <c r="F77" s="146"/>
      <c r="G77" s="146"/>
      <c r="H77" s="146"/>
      <c r="I77" s="146"/>
      <c r="J77" s="146"/>
      <c r="K77" s="147"/>
      <c r="L77" s="135"/>
      <c r="M77" s="130"/>
      <c r="N77" s="22"/>
      <c r="O77" s="29">
        <f>M77</f>
        <v>0</v>
      </c>
      <c r="T77" s="92"/>
    </row>
    <row r="78" spans="2:20" ht="15.75" thickBot="1" x14ac:dyDescent="0.3">
      <c r="B78" s="17"/>
      <c r="C78" s="9"/>
      <c r="D78" s="12"/>
      <c r="E78" s="8"/>
      <c r="F78" s="139"/>
      <c r="G78" s="140"/>
      <c r="H78" s="140"/>
      <c r="I78" s="140"/>
      <c r="J78" s="140"/>
      <c r="K78" s="141"/>
      <c r="L78" s="87"/>
      <c r="M78" s="119"/>
      <c r="N78" s="22"/>
      <c r="O78" s="101">
        <f>SUM(O75:O77)</f>
        <v>0</v>
      </c>
    </row>
    <row r="79" spans="2:20" ht="15.75" thickBot="1" x14ac:dyDescent="0.3">
      <c r="B79" s="6"/>
      <c r="C79" s="6"/>
      <c r="D79" s="6"/>
      <c r="E79" s="6"/>
      <c r="F79" s="6"/>
      <c r="G79" s="6"/>
      <c r="H79" s="6"/>
      <c r="I79" s="136" t="s">
        <v>70</v>
      </c>
      <c r="J79" s="137"/>
      <c r="K79" s="137"/>
      <c r="L79" s="138"/>
      <c r="M79" s="120" t="s">
        <v>71</v>
      </c>
      <c r="N79" s="6"/>
      <c r="O79" s="102" t="e">
        <f>O53+O60+O67+O72+O78</f>
        <v>#VALUE!</v>
      </c>
    </row>
    <row r="80" spans="2:20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</sheetData>
  <sheetProtection password="CC79" sheet="1" objects="1" scenarios="1"/>
  <mergeCells count="70">
    <mergeCell ref="T40:U40"/>
    <mergeCell ref="F40:G40"/>
    <mergeCell ref="F41:G41"/>
    <mergeCell ref="F42:G42"/>
    <mergeCell ref="B11:G11"/>
    <mergeCell ref="B36:G36"/>
    <mergeCell ref="F48:G48"/>
    <mergeCell ref="F49:G49"/>
    <mergeCell ref="F43:G43"/>
    <mergeCell ref="G7:H7"/>
    <mergeCell ref="G8:H8"/>
    <mergeCell ref="F38:G38"/>
    <mergeCell ref="H38:K38"/>
    <mergeCell ref="F39:G39"/>
    <mergeCell ref="G6:H6"/>
    <mergeCell ref="G59:J59"/>
    <mergeCell ref="F13:M13"/>
    <mergeCell ref="F24:M24"/>
    <mergeCell ref="B55:Q55"/>
    <mergeCell ref="G58:J58"/>
    <mergeCell ref="G57:J57"/>
    <mergeCell ref="G56:J56"/>
    <mergeCell ref="F44:G44"/>
    <mergeCell ref="F45:G45"/>
    <mergeCell ref="G9:H9"/>
    <mergeCell ref="I35:L35"/>
    <mergeCell ref="H46:K46"/>
    <mergeCell ref="H47:K47"/>
    <mergeCell ref="H48:K48"/>
    <mergeCell ref="H49:K49"/>
    <mergeCell ref="H44:K44"/>
    <mergeCell ref="H45:K45"/>
    <mergeCell ref="F46:G46"/>
    <mergeCell ref="F47:G47"/>
    <mergeCell ref="H50:K50"/>
    <mergeCell ref="H51:K51"/>
    <mergeCell ref="F50:G50"/>
    <mergeCell ref="F51:G51"/>
    <mergeCell ref="F52:G52"/>
    <mergeCell ref="H39:K39"/>
    <mergeCell ref="H40:K40"/>
    <mergeCell ref="H41:K41"/>
    <mergeCell ref="H42:K42"/>
    <mergeCell ref="H43:K43"/>
    <mergeCell ref="K63:L63"/>
    <mergeCell ref="F63:H63"/>
    <mergeCell ref="F64:H64"/>
    <mergeCell ref="F65:H65"/>
    <mergeCell ref="I64:J64"/>
    <mergeCell ref="I65:J65"/>
    <mergeCell ref="F66:H66"/>
    <mergeCell ref="F67:H67"/>
    <mergeCell ref="F76:K76"/>
    <mergeCell ref="F77:K77"/>
    <mergeCell ref="H52:K52"/>
    <mergeCell ref="F53:G53"/>
    <mergeCell ref="H53:K53"/>
    <mergeCell ref="G60:J60"/>
    <mergeCell ref="F72:K72"/>
    <mergeCell ref="I63:J63"/>
    <mergeCell ref="I79:L79"/>
    <mergeCell ref="F78:K78"/>
    <mergeCell ref="I66:J66"/>
    <mergeCell ref="I67:J67"/>
    <mergeCell ref="K64:L64"/>
    <mergeCell ref="K65:L65"/>
    <mergeCell ref="K66:L66"/>
    <mergeCell ref="K67:L67"/>
    <mergeCell ref="F71:K71"/>
    <mergeCell ref="F75:K75"/>
  </mergeCells>
  <pageMargins left="0.7" right="0.7" top="0.75" bottom="0.75" header="0.3" footer="0.3"/>
  <pageSetup paperSize="9" scale="97" orientation="landscape" r:id="rId1"/>
  <rowBreaks count="1" manualBreakCount="1">
    <brk id="5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 mèrits (autovaloració)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2022-12-14T07:37:38Z</cp:lastPrinted>
  <dcterms:created xsi:type="dcterms:W3CDTF">2021-01-30T08:26:22Z</dcterms:created>
  <dcterms:modified xsi:type="dcterms:W3CDTF">2022-12-14T12:25:14Z</dcterms:modified>
</cp:coreProperties>
</file>